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159FAB4A-AE15-4A3B-97D9-1212D5E79344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G36" i="1"/>
  <c r="F36" i="1"/>
  <c r="D36" i="1"/>
  <c r="C36" i="1"/>
  <c r="E34" i="1"/>
  <c r="E33" i="1"/>
  <c r="E32" i="1"/>
  <c r="E31" i="1"/>
  <c r="E30" i="1"/>
  <c r="E29" i="1"/>
  <c r="E36" i="1" s="1"/>
  <c r="E28" i="1"/>
  <c r="E27" i="1"/>
  <c r="E26" i="1"/>
  <c r="G20" i="1"/>
  <c r="G38" i="1" s="1"/>
  <c r="F20" i="1"/>
  <c r="F38" i="1" s="1"/>
  <c r="D20" i="1"/>
  <c r="C20" i="1"/>
  <c r="C38" i="1" s="1"/>
  <c r="E18" i="1"/>
  <c r="E17" i="1"/>
  <c r="E16" i="1"/>
  <c r="E15" i="1"/>
  <c r="E14" i="1"/>
  <c r="E13" i="1"/>
  <c r="E12" i="1"/>
  <c r="E11" i="1"/>
  <c r="E10" i="1"/>
  <c r="E9" i="1"/>
  <c r="E38" i="1" l="1"/>
  <c r="E20" i="1"/>
</calcChain>
</file>

<file path=xl/sharedStrings.xml><?xml version="1.0" encoding="utf-8"?>
<sst xmlns="http://schemas.openxmlformats.org/spreadsheetml/2006/main" count="55" uniqueCount="46">
  <si>
    <t>Colegio de Bachilleres del Estado de Chihuahua</t>
  </si>
  <si>
    <t>Flujo de Fondos</t>
  </si>
  <si>
    <t>Del 01 de enero al 31 de diciembre del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</si>
  <si>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</si>
  <si>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</si>
  <si>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</si>
  <si>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</si>
  <si>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</si>
  <si>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</si>
  <si>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</si>
  <si>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</si>
  <si>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</si>
  <si>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</si>
  <si>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</si>
  <si>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</si>
  <si>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</si>
  <si>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</si>
  <si>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</si>
  <si>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</si>
  <si>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</si>
  <si>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</si>
  <si>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</si>
  <si>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</si>
  <si>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</si>
  <si>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</si>
  <si>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</si>
  <si>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</si>
  <si>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</si>
  <si>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</si>
  <si>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</si>
  <si>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</si>
  <si>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</si>
  <si>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</si>
  <si>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</si>
  <si>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</si>
  <si>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</si>
  <si>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</si>
  <si>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</si>
  <si>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</si>
  <si>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</si>
  <si>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________________________________</t>
  </si>
  <si>
    <t xml:space="preserve">    LIC. LILIA LIZETH DURÁN NEVÁREZ</t>
  </si>
  <si>
    <t xml:space="preserve">        DIRECTORA ADMINISTRATIVA</t>
  </si>
  <si>
    <t xml:space="preserve">                                       _____________________________________________</t>
  </si>
  <si>
    <t xml:space="preserve">                                            MTRO. REYES HUMBERTO DE LAS CASAS MUÑOZ</t>
  </si>
  <si>
    <t xml:space="preserve">                                                                  DIRECTOR GENERAL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</si>
</sst>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2:G76"/>
  <sheetViews>
    <sheetView tabSelected="1" zoomScaleNormal="100" workbookViewId="0">
      <selection activeCell="B40" sqref="B4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9" width="11.42578125" style="1" customWidth="1"/>
    <col min="10" max="16384" width="11.42578125" style="1"/>
  </cols>
  <sheetData>
    <row r="2" spans="2:7" x14ac:dyDescent="0.2">
      <c r="B2" s="43" t="s">
        <v>0</v>
      </c>
      <c r="C2" s="44"/>
      <c r="D2" s="44"/>
      <c r="E2" s="44"/>
      <c r="F2" s="44"/>
      <c r="G2" s="45"/>
    </row>
    <row r="3" spans="2:7" x14ac:dyDescent="0.2">
      <c r="B3" s="46" t="s">
        <v>1</v>
      </c>
      <c r="C3" s="47"/>
      <c r="D3" s="47"/>
      <c r="E3" s="47"/>
      <c r="F3" s="47"/>
      <c r="G3" s="48"/>
    </row>
    <row r="4" spans="2:7" x14ac:dyDescent="0.2">
      <c r="B4" s="49" t="s">
        <v>2</v>
      </c>
      <c r="C4" s="50"/>
      <c r="D4" s="50"/>
      <c r="E4" s="50"/>
      <c r="F4" s="50"/>
      <c r="G4" s="51"/>
    </row>
    <row r="5" spans="2:7" ht="42" customHeight="1" x14ac:dyDescent="0.2">
      <c r="B5" s="41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</row>
    <row r="6" spans="2:7" x14ac:dyDescent="0.2">
      <c r="B6" s="42"/>
      <c r="C6" s="6" t="s">
        <v>9</v>
      </c>
      <c r="D6" s="24" t="s">
        <v>10</v>
      </c>
      <c r="E6" s="3" t="s">
        <v>11</v>
      </c>
      <c r="F6" s="30" t="s">
        <v>12</v>
      </c>
      <c r="G6" s="3" t="s">
        <v>13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14</v>
      </c>
      <c r="C8" s="18"/>
      <c r="D8" s="26"/>
      <c r="E8" s="21"/>
      <c r="F8" s="26"/>
      <c r="G8" s="21"/>
    </row>
    <row r="9" spans="2:7" ht="12" customHeight="1" x14ac:dyDescent="0.2">
      <c r="B9" s="13" t="s">
        <v>15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16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17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18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19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20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21</v>
      </c>
      <c r="C15" s="19">
        <v>139882329.00999999</v>
      </c>
      <c r="D15" s="27">
        <v>0</v>
      </c>
      <c r="E15" s="21">
        <f t="shared" si="0"/>
        <v>139882329.00999999</v>
      </c>
      <c r="F15" s="27">
        <v>155402463.95000002</v>
      </c>
      <c r="G15" s="20">
        <v>155402463.95000002</v>
      </c>
    </row>
    <row r="16" spans="2:7" ht="36" customHeight="1" x14ac:dyDescent="0.2">
      <c r="B16" s="14" t="s">
        <v>22</v>
      </c>
      <c r="C16" s="19">
        <v>984519167.34000003</v>
      </c>
      <c r="D16" s="27">
        <v>102926278.98999999</v>
      </c>
      <c r="E16" s="21">
        <f t="shared" si="0"/>
        <v>1087445446.3299999</v>
      </c>
      <c r="F16" s="27">
        <v>991426249.46000004</v>
      </c>
      <c r="G16" s="20">
        <v>991426249.46000004</v>
      </c>
    </row>
    <row r="17" spans="2:7" ht="24" customHeight="1" x14ac:dyDescent="0.2">
      <c r="B17" s="14" t="s">
        <v>23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24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25</v>
      </c>
      <c r="C20" s="22">
        <f>SUM(C9:C18)</f>
        <v>1124401496.3499999</v>
      </c>
      <c r="D20" s="28">
        <f>SUM(D9:D18)</f>
        <v>102926278.98999999</v>
      </c>
      <c r="E20" s="22">
        <f>C20+D20</f>
        <v>1227327775.3399999</v>
      </c>
      <c r="F20" s="28">
        <f>SUM(F9:F18)</f>
        <v>1146828713.4100001</v>
      </c>
      <c r="G20" s="22">
        <f>SUM(G9:G18)</f>
        <v>1146828713.4100001</v>
      </c>
    </row>
    <row r="21" spans="2:7" x14ac:dyDescent="0.2">
      <c r="B21" s="16"/>
      <c r="C21" s="23"/>
      <c r="D21" s="28"/>
      <c r="E21" s="22"/>
      <c r="F21" s="28"/>
      <c r="G21" s="23"/>
    </row>
    <row r="22" spans="2:7" ht="39" customHeight="1" x14ac:dyDescent="0.2">
      <c r="B22" s="41" t="s">
        <v>3</v>
      </c>
      <c r="C22" s="3" t="s">
        <v>26</v>
      </c>
      <c r="D22" s="29" t="s">
        <v>5</v>
      </c>
      <c r="E22" s="3" t="s">
        <v>6</v>
      </c>
      <c r="F22" s="3" t="s">
        <v>7</v>
      </c>
      <c r="G22" s="31" t="s">
        <v>27</v>
      </c>
    </row>
    <row r="23" spans="2:7" x14ac:dyDescent="0.2">
      <c r="B23" s="42"/>
      <c r="C23" s="6" t="s">
        <v>9</v>
      </c>
      <c r="D23" s="3" t="s">
        <v>10</v>
      </c>
      <c r="E23" s="3" t="s">
        <v>11</v>
      </c>
      <c r="F23" s="3" t="s">
        <v>12</v>
      </c>
      <c r="G23" s="31" t="s">
        <v>13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28</v>
      </c>
      <c r="C25" s="21"/>
      <c r="D25" s="21"/>
      <c r="E25" s="21"/>
      <c r="F25" s="21"/>
      <c r="G25" s="37"/>
    </row>
    <row r="26" spans="2:7" ht="12" customHeight="1" x14ac:dyDescent="0.2">
      <c r="B26" s="32" t="s">
        <v>29</v>
      </c>
      <c r="C26" s="20">
        <v>981763948.60000002</v>
      </c>
      <c r="D26" s="20">
        <v>107443435</v>
      </c>
      <c r="E26" s="21">
        <f t="shared" ref="E26:E34" si="1">C26+D26</f>
        <v>1089207383.5999999</v>
      </c>
      <c r="F26" s="20">
        <v>1075954952.47</v>
      </c>
      <c r="G26" s="38">
        <v>918714838.47000003</v>
      </c>
    </row>
    <row r="27" spans="2:7" ht="12" customHeight="1" x14ac:dyDescent="0.2">
      <c r="B27" s="32" t="s">
        <v>30</v>
      </c>
      <c r="C27" s="20">
        <v>12689448.75</v>
      </c>
      <c r="D27" s="20">
        <v>4792447.63</v>
      </c>
      <c r="E27" s="21">
        <f t="shared" si="1"/>
        <v>17481896.379999999</v>
      </c>
      <c r="F27" s="20">
        <v>13196281.02</v>
      </c>
      <c r="G27" s="38">
        <v>10965941.210000001</v>
      </c>
    </row>
    <row r="28" spans="2:7" x14ac:dyDescent="0.2">
      <c r="B28" s="32" t="s">
        <v>31</v>
      </c>
      <c r="C28" s="20">
        <v>120120770</v>
      </c>
      <c r="D28" s="20">
        <v>-11065271.609999999</v>
      </c>
      <c r="E28" s="21">
        <f t="shared" si="1"/>
        <v>109055498.39</v>
      </c>
      <c r="F28" s="20">
        <v>77715369.060000002</v>
      </c>
      <c r="G28" s="38">
        <v>62759136.950000003</v>
      </c>
    </row>
    <row r="29" spans="2:7" x14ac:dyDescent="0.2">
      <c r="B29" s="32" t="s">
        <v>32</v>
      </c>
      <c r="C29" s="20">
        <v>0</v>
      </c>
      <c r="D29" s="20">
        <v>0</v>
      </c>
      <c r="E29" s="21">
        <f t="shared" si="1"/>
        <v>0</v>
      </c>
      <c r="F29" s="20"/>
      <c r="G29" s="38"/>
    </row>
    <row r="30" spans="2:7" x14ac:dyDescent="0.2">
      <c r="B30" s="32" t="s">
        <v>33</v>
      </c>
      <c r="C30" s="20">
        <v>9327329</v>
      </c>
      <c r="D30" s="20">
        <v>-1842447.63</v>
      </c>
      <c r="E30" s="21">
        <f t="shared" si="1"/>
        <v>7484881.3700000001</v>
      </c>
      <c r="F30" s="20">
        <v>3042660.12</v>
      </c>
      <c r="G30" s="38">
        <v>1122476.3899999999</v>
      </c>
    </row>
    <row r="31" spans="2:7" x14ac:dyDescent="0.2">
      <c r="B31" s="32" t="s">
        <v>34</v>
      </c>
      <c r="C31" s="20">
        <v>500000</v>
      </c>
      <c r="D31" s="20">
        <v>3598115.6</v>
      </c>
      <c r="E31" s="21">
        <f t="shared" si="1"/>
        <v>4098115.6</v>
      </c>
      <c r="F31" s="20">
        <v>908489.38</v>
      </c>
      <c r="G31" s="38">
        <v>511098.26</v>
      </c>
    </row>
    <row r="32" spans="2:7" x14ac:dyDescent="0.2">
      <c r="B32" s="32" t="s">
        <v>35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36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37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38</v>
      </c>
      <c r="C36" s="22">
        <f>SUM(C26:C34)</f>
        <v>1124401496.3499999</v>
      </c>
      <c r="D36" s="22">
        <f>SUM(D26:D34)</f>
        <v>102926278.98999999</v>
      </c>
      <c r="E36" s="22">
        <f>SUM(E26:E34)</f>
        <v>1227327775.3399999</v>
      </c>
      <c r="F36" s="22">
        <f>SUM(F26:F34)</f>
        <v>1170817752.05</v>
      </c>
      <c r="G36" s="39">
        <f>SUM(G26:G34)</f>
        <v>994073491.28000009</v>
      </c>
    </row>
    <row r="37" spans="2:7" s="2" customFormat="1" x14ac:dyDescent="0.2">
      <c r="B37" s="35"/>
      <c r="C37" s="21"/>
      <c r="D37" s="21"/>
      <c r="E37" s="21"/>
      <c r="F37" s="21"/>
      <c r="G37" s="40"/>
    </row>
    <row r="38" spans="2:7" x14ac:dyDescent="0.2">
      <c r="B38" s="7" t="s">
        <v>39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-23989038.639999866</v>
      </c>
      <c r="G38" s="9">
        <f>G20-G36</f>
        <v>152755222.13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43</v>
      </c>
      <c r="E43" s="10" t="s">
        <v>40</v>
      </c>
    </row>
    <row r="44" spans="2:7" s="10" customFormat="1" x14ac:dyDescent="0.2">
      <c r="B44" s="10" t="s">
        <v>44</v>
      </c>
      <c r="E44" s="10" t="s">
        <v>41</v>
      </c>
    </row>
    <row r="45" spans="2:7" s="10" customFormat="1" x14ac:dyDescent="0.2">
      <c r="B45" s="10" t="s">
        <v>45</v>
      </c>
      <c r="E45" s="10" t="s">
        <v>42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password="F376" sheet="1"/>
  <mergeCells count="5">
    <mergeCell ref="B5:B6"/>
    <mergeCell ref="B2:G2"/>
    <mergeCell ref="B3:G3"/>
    <mergeCell ref="B4:G4"/>
    <mergeCell ref="B22:B23"/>
  </mergeCells>
  <pageMargins left="0.23622047244094491" right="0.23622047244094491" top="0.74803149606299213" bottom="0.74803149606299213" header="0.31496062992125984" footer="0.31496062992125984"/>
  <pageSetup scale="80" orientation="landscape" r:id="rId1"/>
  <headerFooter differentFirst="1"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2023-02-03T20:04:08Z</cp:lastPrinted>
  <dcterms:created xsi:type="dcterms:W3CDTF">2019-12-11T17:18:27Z</dcterms:created>
  <dcterms:modified xsi:type="dcterms:W3CDTF">2023-02-03T20:04:11Z</dcterms:modified>
</cp:coreProperties>
</file>